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480" windowHeight="7992" activeTab="1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2" i="2"/>
  <c r="E8"/>
  <c r="E7"/>
  <c r="E6"/>
  <c r="E16"/>
  <c r="E24"/>
  <c r="D3" i="1"/>
  <c r="G3"/>
  <c r="J3"/>
  <c r="O3"/>
  <c r="T3"/>
  <c r="Z3"/>
  <c r="D4"/>
  <c r="G4"/>
  <c r="J4"/>
  <c r="O4"/>
  <c r="T4"/>
  <c r="Z4"/>
  <c r="Z2"/>
  <c r="T2"/>
  <c r="O2"/>
  <c r="J2"/>
  <c r="G2"/>
  <c r="D2"/>
  <c r="E20" i="2" l="1"/>
  <c r="E26" s="1"/>
  <c r="E30" s="1"/>
  <c r="W2" i="1"/>
  <c r="AA2" s="1"/>
  <c r="AC2" s="1"/>
  <c r="W4"/>
  <c r="AA4" s="1"/>
  <c r="AC4" s="1"/>
  <c r="W3"/>
  <c r="AA3" s="1"/>
  <c r="AC3" s="1"/>
</calcChain>
</file>

<file path=xl/sharedStrings.xml><?xml version="1.0" encoding="utf-8"?>
<sst xmlns="http://schemas.openxmlformats.org/spreadsheetml/2006/main" count="59" uniqueCount="26">
  <si>
    <t>Costi beni e servizi (carta, materiale di consumo, trasporto, ecc.)</t>
  </si>
  <si>
    <t>Specificare quante ore Assistenti Amministrativi in orario di servizio</t>
  </si>
  <si>
    <t>Specificare quante ore Assistenti Amministrativi fuori orario di servizio con timbratura</t>
  </si>
  <si>
    <t>Specificare quante ore Assistenti Tecnici in orario di servizio</t>
  </si>
  <si>
    <t>Specificare quante ore Assistenti Tecnici fuori orario di servizio con timbratura</t>
  </si>
  <si>
    <t>Specificare quante ore Collaboratori Scolastici in orario di servizio</t>
  </si>
  <si>
    <t>Specificare quante ore Collaboratori Scolasticifuori orario di servizio con timbratura</t>
  </si>
  <si>
    <t>Totale costi risorse umane interne</t>
  </si>
  <si>
    <t>Numero ore collaborazioni esterne</t>
  </si>
  <si>
    <t>Costo totale collaborazioni esterne</t>
  </si>
  <si>
    <t>Costo totale progetto</t>
  </si>
  <si>
    <t>Finanziamenti esterni accertati</t>
  </si>
  <si>
    <t>Costo residuo per l'Istituto</t>
  </si>
  <si>
    <t>Parziale</t>
  </si>
  <si>
    <t>Costo orario</t>
  </si>
  <si>
    <t>Costo orario €.23,23</t>
  </si>
  <si>
    <t xml:space="preserve">Numero ore docenti per progettazione/gestione </t>
  </si>
  <si>
    <t>Costo orario €. 46,45</t>
  </si>
  <si>
    <t xml:space="preserve">Numero ore docenti di insegnamento </t>
  </si>
  <si>
    <t>Costo orario €. 19,24</t>
  </si>
  <si>
    <t xml:space="preserve">Numero ore Assistenti Amministrativi </t>
  </si>
  <si>
    <t>Numero ore Assistenti Tecnici</t>
  </si>
  <si>
    <t>Numero ore Collaboratori Scolastici</t>
  </si>
  <si>
    <t>Costo orario €.16,59</t>
  </si>
  <si>
    <t>NB. Sono da compilare gli spazi con le cifre in rosso. Ove non vi fossero costi su queste voci, inserire 0</t>
  </si>
  <si>
    <t xml:space="preserve">Costo orario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</si>
</sst>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textRotation="90" wrapText="1"/>
    </xf>
    <xf numFmtId="0" fontId="0" fillId="0" borderId="0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/>
    <xf numFmtId="0" fontId="0" fillId="0" borderId="11" xfId="0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view="pageLayout" topLeftCell="B1" workbookViewId="0">
      <selection activeCell="B1" sqref="B1:AC1"/>
    </sheetView>
  </sheetViews>
  <sheetFormatPr defaultRowHeight="14.4"/>
  <cols>
    <col min="1" max="1" width="7.33203125" customWidth="1"/>
    <col min="2" max="2" width="6.44140625" customWidth="1"/>
    <col min="3" max="3" width="7" customWidth="1"/>
    <col min="4" max="4" width="9.5546875" customWidth="1"/>
    <col min="5" max="5" width="5.44140625" customWidth="1"/>
    <col min="6" max="7" width="6.6640625" customWidth="1"/>
    <col min="8" max="8" width="6.33203125" customWidth="1"/>
    <col min="9" max="10" width="7.44140625" customWidth="1"/>
    <col min="11" max="11" width="7.5546875" customWidth="1"/>
    <col min="12" max="12" width="8.6640625" customWidth="1"/>
    <col min="13" max="13" width="5.33203125" customWidth="1"/>
    <col min="14" max="14" width="6" customWidth="1"/>
    <col min="15" max="15" width="6.109375" customWidth="1"/>
    <col min="16" max="16" width="7.33203125" customWidth="1"/>
    <col min="17" max="17" width="6.88671875" customWidth="1"/>
    <col min="18" max="19" width="5.6640625" customWidth="1"/>
    <col min="20" max="20" width="5" customWidth="1"/>
    <col min="21" max="21" width="6.88671875" customWidth="1"/>
    <col min="22" max="22" width="8.6640625" customWidth="1"/>
    <col min="23" max="23" width="7" customWidth="1"/>
    <col min="24" max="25" width="5.109375" customWidth="1"/>
    <col min="26" max="26" width="5" customWidth="1"/>
    <col min="27" max="27" width="6.6640625" customWidth="1"/>
    <col min="28" max="28" width="6.44140625" customWidth="1"/>
  </cols>
  <sheetData>
    <row r="1" spans="1:29" ht="200.1" customHeight="1">
      <c r="A1" s="1" t="s">
        <v>0</v>
      </c>
      <c r="B1" s="1" t="s">
        <v>16</v>
      </c>
      <c r="C1" s="1" t="s">
        <v>15</v>
      </c>
      <c r="D1" s="1" t="s">
        <v>13</v>
      </c>
      <c r="E1" s="1" t="s">
        <v>18</v>
      </c>
      <c r="F1" s="1" t="s">
        <v>17</v>
      </c>
      <c r="G1" s="1" t="s">
        <v>13</v>
      </c>
      <c r="H1" s="1" t="s">
        <v>20</v>
      </c>
      <c r="I1" s="1" t="s">
        <v>19</v>
      </c>
      <c r="J1" s="1" t="s">
        <v>13</v>
      </c>
      <c r="K1" s="1" t="s">
        <v>1</v>
      </c>
      <c r="L1" s="1" t="s">
        <v>2</v>
      </c>
      <c r="M1" s="1" t="s">
        <v>21</v>
      </c>
      <c r="N1" s="1" t="s">
        <v>19</v>
      </c>
      <c r="O1" s="1" t="s">
        <v>13</v>
      </c>
      <c r="P1" s="1" t="s">
        <v>3</v>
      </c>
      <c r="Q1" s="1" t="s">
        <v>4</v>
      </c>
      <c r="R1" s="1" t="s">
        <v>22</v>
      </c>
      <c r="S1" s="1" t="s">
        <v>23</v>
      </c>
      <c r="T1" s="1" t="s">
        <v>13</v>
      </c>
      <c r="U1" s="1" t="s">
        <v>5</v>
      </c>
      <c r="V1" s="1" t="s">
        <v>6</v>
      </c>
      <c r="W1" s="1" t="s">
        <v>7</v>
      </c>
      <c r="X1" s="1" t="s">
        <v>8</v>
      </c>
      <c r="Y1" s="1" t="s">
        <v>14</v>
      </c>
      <c r="Z1" s="1" t="s">
        <v>9</v>
      </c>
      <c r="AA1" s="1" t="s">
        <v>10</v>
      </c>
      <c r="AB1" s="1" t="s">
        <v>11</v>
      </c>
      <c r="AC1" s="1" t="s">
        <v>12</v>
      </c>
    </row>
    <row r="2" spans="1:29">
      <c r="A2" s="2"/>
      <c r="B2" s="2"/>
      <c r="C2" s="2">
        <v>23.23</v>
      </c>
      <c r="D2" s="2">
        <f>B2*C2</f>
        <v>0</v>
      </c>
      <c r="E2" s="2"/>
      <c r="F2" s="2">
        <v>46.45</v>
      </c>
      <c r="G2" s="2">
        <f>E2*F2</f>
        <v>0</v>
      </c>
      <c r="H2" s="2"/>
      <c r="I2" s="2">
        <v>19.239999999999998</v>
      </c>
      <c r="J2" s="2">
        <f>H2*I2</f>
        <v>0</v>
      </c>
      <c r="K2" s="2"/>
      <c r="L2" s="2"/>
      <c r="M2" s="2"/>
      <c r="N2" s="2">
        <v>19.239999999999998</v>
      </c>
      <c r="O2" s="2">
        <f>M2*N2</f>
        <v>0</v>
      </c>
      <c r="P2" s="2"/>
      <c r="Q2" s="2"/>
      <c r="R2" s="2"/>
      <c r="S2" s="2">
        <v>16.59</v>
      </c>
      <c r="T2" s="2">
        <f>R2*S2</f>
        <v>0</v>
      </c>
      <c r="U2" s="2"/>
      <c r="V2" s="2"/>
      <c r="W2" s="2">
        <f>D2+G2+J2+O2+T2</f>
        <v>0</v>
      </c>
      <c r="X2" s="2"/>
      <c r="Y2" s="2">
        <v>0</v>
      </c>
      <c r="Z2" s="2">
        <f>X2*Y2</f>
        <v>0</v>
      </c>
      <c r="AA2" s="2">
        <f>A2+W2+Z2</f>
        <v>0</v>
      </c>
      <c r="AB2" s="2">
        <v>0</v>
      </c>
      <c r="AC2" s="2">
        <f>AA2-AB2</f>
        <v>0</v>
      </c>
    </row>
    <row r="3" spans="1:29">
      <c r="A3" s="2"/>
      <c r="B3" s="2"/>
      <c r="C3" s="2">
        <v>23.23</v>
      </c>
      <c r="D3" s="2">
        <f t="shared" ref="D3:D4" si="0">B3*C3</f>
        <v>0</v>
      </c>
      <c r="E3" s="2"/>
      <c r="F3" s="2">
        <v>46.45</v>
      </c>
      <c r="G3" s="2">
        <f t="shared" ref="G3:G4" si="1">E3*F3</f>
        <v>0</v>
      </c>
      <c r="H3" s="2"/>
      <c r="I3" s="2">
        <v>19.239999999999998</v>
      </c>
      <c r="J3" s="2">
        <f t="shared" ref="J3:J4" si="2">H3*I3</f>
        <v>0</v>
      </c>
      <c r="K3" s="2"/>
      <c r="L3" s="2"/>
      <c r="M3" s="2"/>
      <c r="N3" s="2">
        <v>19.239999999999998</v>
      </c>
      <c r="O3" s="2">
        <f t="shared" ref="O3:O4" si="3">M3*N3</f>
        <v>0</v>
      </c>
      <c r="P3" s="2"/>
      <c r="Q3" s="2"/>
      <c r="R3" s="2"/>
      <c r="S3" s="2">
        <v>16.59</v>
      </c>
      <c r="T3" s="2">
        <f t="shared" ref="T3:T4" si="4">R3*S3</f>
        <v>0</v>
      </c>
      <c r="U3" s="2"/>
      <c r="V3" s="2"/>
      <c r="W3" s="2">
        <f t="shared" ref="W3:W4" si="5">D3+G3+J3+O3+T3</f>
        <v>0</v>
      </c>
      <c r="X3" s="2"/>
      <c r="Y3" s="2">
        <v>0</v>
      </c>
      <c r="Z3" s="2">
        <f t="shared" ref="Z3:Z4" si="6">X3*Y3</f>
        <v>0</v>
      </c>
      <c r="AA3" s="2">
        <f t="shared" ref="AA3:AA4" si="7">A3+W3+Z3</f>
        <v>0</v>
      </c>
      <c r="AB3" s="2">
        <v>0</v>
      </c>
      <c r="AC3" s="2">
        <f t="shared" ref="AC3:AC4" si="8">AA3-AB3</f>
        <v>0</v>
      </c>
    </row>
    <row r="4" spans="1:29">
      <c r="A4" s="2"/>
      <c r="B4" s="2"/>
      <c r="C4" s="2">
        <v>23.23</v>
      </c>
      <c r="D4" s="2">
        <f t="shared" si="0"/>
        <v>0</v>
      </c>
      <c r="E4" s="2"/>
      <c r="F4" s="2">
        <v>46.45</v>
      </c>
      <c r="G4" s="2">
        <f t="shared" si="1"/>
        <v>0</v>
      </c>
      <c r="H4" s="2"/>
      <c r="I4" s="2">
        <v>19.239999999999998</v>
      </c>
      <c r="J4" s="2">
        <f t="shared" si="2"/>
        <v>0</v>
      </c>
      <c r="K4" s="2"/>
      <c r="L4" s="2"/>
      <c r="M4" s="2"/>
      <c r="N4" s="2">
        <v>19.239999999999998</v>
      </c>
      <c r="O4" s="2">
        <f t="shared" si="3"/>
        <v>0</v>
      </c>
      <c r="P4" s="2"/>
      <c r="Q4" s="2"/>
      <c r="R4" s="2"/>
      <c r="S4" s="2">
        <v>16.59</v>
      </c>
      <c r="T4" s="2">
        <f t="shared" si="4"/>
        <v>0</v>
      </c>
      <c r="U4" s="2"/>
      <c r="V4" s="2"/>
      <c r="W4" s="2">
        <f t="shared" si="5"/>
        <v>0</v>
      </c>
      <c r="X4" s="2"/>
      <c r="Y4" s="2">
        <v>0</v>
      </c>
      <c r="Z4" s="2">
        <f t="shared" si="6"/>
        <v>0</v>
      </c>
      <c r="AA4" s="2">
        <f t="shared" si="7"/>
        <v>0</v>
      </c>
      <c r="AB4" s="2">
        <v>0</v>
      </c>
      <c r="AC4" s="2">
        <f t="shared" si="8"/>
        <v>0</v>
      </c>
    </row>
    <row r="7" spans="1:29">
      <c r="AC7" s="1"/>
    </row>
  </sheetData>
  <pageMargins left="0.7" right="0.7" top="0.75" bottom="0.75" header="0.3" footer="0.3"/>
  <pageSetup paperSize="9" scale="65" orientation="landscape" r:id="rId1"/>
  <headerFooter>
    <oddHeader>&amp;CSCHEDA AMMINISTRATIVA ALLEGATA A SCHEDA DI PROGETTO PER IL POF</oddHeader>
    <oddFooter>&amp;Cfilename: scheda amministrativa allegata a scheda progetto per il POF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21" workbookViewId="0">
      <selection activeCell="J29" sqref="J29"/>
    </sheetView>
  </sheetViews>
  <sheetFormatPr defaultRowHeight="14.4"/>
  <cols>
    <col min="1" max="1" width="45" customWidth="1"/>
    <col min="2" max="2" width="18.109375" customWidth="1"/>
    <col min="3" max="3" width="20" customWidth="1"/>
    <col min="4" max="4" width="9.44140625" customWidth="1"/>
    <col min="5" max="5" width="18.5546875" customWidth="1"/>
  </cols>
  <sheetData>
    <row r="1" spans="1:17">
      <c r="B1" s="4"/>
      <c r="H1" s="5"/>
    </row>
    <row r="3" spans="1:17" ht="15" thickBot="1"/>
    <row r="4" spans="1:17" ht="39.9" customHeight="1" thickTop="1" thickBot="1">
      <c r="A4" s="3" t="s">
        <v>0</v>
      </c>
      <c r="B4" s="6"/>
      <c r="D4" s="4"/>
      <c r="E4" s="16">
        <v>100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0.100000000000001" customHeight="1" thickTop="1" thickBot="1">
      <c r="A5" s="15"/>
      <c r="B5" s="5"/>
      <c r="D5" s="4"/>
      <c r="E5" s="1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9.9" customHeight="1" thickTop="1">
      <c r="A6" s="14" t="s">
        <v>16</v>
      </c>
      <c r="B6" s="17">
        <v>1</v>
      </c>
      <c r="C6" s="2" t="s">
        <v>15</v>
      </c>
      <c r="D6" s="7" t="s">
        <v>13</v>
      </c>
      <c r="E6" s="11">
        <f>B6*23.23</f>
        <v>23.23</v>
      </c>
      <c r="H6" s="5"/>
    </row>
    <row r="7" spans="1:17" ht="39.9" customHeight="1">
      <c r="A7" s="3" t="s">
        <v>18</v>
      </c>
      <c r="B7" s="17">
        <v>1</v>
      </c>
      <c r="C7" s="2" t="s">
        <v>17</v>
      </c>
      <c r="D7" s="7" t="s">
        <v>13</v>
      </c>
      <c r="E7" s="8">
        <f>B7*46.45</f>
        <v>46.45</v>
      </c>
    </row>
    <row r="8" spans="1:17" ht="39.9" customHeight="1" thickBot="1">
      <c r="A8" s="3" t="s">
        <v>20</v>
      </c>
      <c r="B8" s="17">
        <v>1</v>
      </c>
      <c r="C8" s="2" t="s">
        <v>19</v>
      </c>
      <c r="D8" s="7" t="s">
        <v>13</v>
      </c>
      <c r="E8" s="9">
        <f>B8*19.24</f>
        <v>19.239999999999998</v>
      </c>
    </row>
    <row r="9" spans="1:17" ht="39.9" customHeight="1" thickTop="1">
      <c r="A9" s="3" t="s">
        <v>1</v>
      </c>
      <c r="B9" s="2"/>
      <c r="P9" s="5"/>
    </row>
    <row r="10" spans="1:17" ht="39.9" customHeight="1">
      <c r="A10" s="3" t="s">
        <v>2</v>
      </c>
      <c r="B10" s="2"/>
      <c r="L10" s="5"/>
      <c r="P10" s="5"/>
    </row>
    <row r="11" spans="1:17" ht="20.100000000000001" customHeight="1" thickBot="1">
      <c r="A11" s="12"/>
      <c r="B11" s="5"/>
      <c r="L11" s="5"/>
      <c r="P11" s="5"/>
    </row>
    <row r="12" spans="1:17" ht="39.9" customHeight="1" thickTop="1" thickBot="1">
      <c r="A12" s="3" t="s">
        <v>21</v>
      </c>
      <c r="B12" s="17">
        <v>1</v>
      </c>
      <c r="C12" s="2" t="s">
        <v>19</v>
      </c>
      <c r="D12" s="7" t="s">
        <v>13</v>
      </c>
      <c r="E12" s="10">
        <f>B12*19.24</f>
        <v>19.239999999999998</v>
      </c>
      <c r="P12" s="5"/>
    </row>
    <row r="13" spans="1:17" ht="39.9" customHeight="1" thickTop="1">
      <c r="A13" s="3" t="s">
        <v>3</v>
      </c>
      <c r="B13" s="2"/>
    </row>
    <row r="14" spans="1:17" ht="39.9" customHeight="1">
      <c r="A14" s="3" t="s">
        <v>4</v>
      </c>
      <c r="B14" s="2"/>
    </row>
    <row r="15" spans="1:17" ht="20.100000000000001" customHeight="1" thickBot="1">
      <c r="A15" s="12"/>
      <c r="B15" s="5"/>
    </row>
    <row r="16" spans="1:17" ht="39.9" customHeight="1" thickTop="1" thickBot="1">
      <c r="A16" s="3" t="s">
        <v>22</v>
      </c>
      <c r="B16" s="17">
        <v>1</v>
      </c>
      <c r="C16" s="2" t="s">
        <v>23</v>
      </c>
      <c r="D16" s="7" t="s">
        <v>13</v>
      </c>
      <c r="E16" s="10">
        <f>B16*16.59</f>
        <v>16.59</v>
      </c>
    </row>
    <row r="17" spans="1:13" ht="39.9" customHeight="1" thickTop="1">
      <c r="A17" s="3" t="s">
        <v>5</v>
      </c>
      <c r="B17" s="2"/>
    </row>
    <row r="18" spans="1:13" ht="39.9" customHeight="1">
      <c r="A18" s="3" t="s">
        <v>6</v>
      </c>
      <c r="B18" s="2"/>
    </row>
    <row r="19" spans="1:13" ht="20.100000000000001" customHeight="1" thickBot="1">
      <c r="A19" s="12"/>
      <c r="B19" s="5"/>
    </row>
    <row r="20" spans="1:13" ht="39.9" customHeight="1" thickTop="1" thickBot="1">
      <c r="A20" s="3" t="s">
        <v>7</v>
      </c>
      <c r="B20" s="6"/>
      <c r="E20" s="10">
        <f>E6+E7+E8+E12+E16</f>
        <v>124.75</v>
      </c>
    </row>
    <row r="21" spans="1:13" ht="20.100000000000001" customHeight="1" thickTop="1">
      <c r="A21" s="12"/>
      <c r="B21" s="5"/>
      <c r="E21" s="5"/>
    </row>
    <row r="22" spans="1:13" ht="39.9" customHeight="1">
      <c r="A22" s="3" t="s">
        <v>8</v>
      </c>
      <c r="B22" s="17">
        <v>1</v>
      </c>
      <c r="C22" s="2" t="s">
        <v>25</v>
      </c>
      <c r="D22" s="17">
        <v>10</v>
      </c>
      <c r="L22" s="5"/>
    </row>
    <row r="23" spans="1:13" ht="20.100000000000001" customHeight="1" thickBot="1">
      <c r="A23" s="12"/>
    </row>
    <row r="24" spans="1:13" ht="39.9" customHeight="1" thickTop="1" thickBot="1">
      <c r="A24" s="3" t="s">
        <v>9</v>
      </c>
      <c r="B24" s="6"/>
      <c r="C24" s="5"/>
      <c r="D24" s="5"/>
      <c r="E24" s="22">
        <f>B22*D22</f>
        <v>10</v>
      </c>
      <c r="F24" s="18"/>
      <c r="K24" s="5"/>
      <c r="M24" s="5"/>
    </row>
    <row r="25" spans="1:13" ht="20.100000000000001" customHeight="1" thickTop="1" thickBot="1">
      <c r="A25" s="12"/>
      <c r="C25" s="5"/>
      <c r="D25" s="5"/>
      <c r="E25" s="21"/>
      <c r="K25" s="5"/>
    </row>
    <row r="26" spans="1:13" ht="39.9" customHeight="1" thickTop="1" thickBot="1">
      <c r="A26" s="3" t="s">
        <v>10</v>
      </c>
      <c r="D26" s="5"/>
      <c r="E26" s="23">
        <f>E4+E20+E24</f>
        <v>234.75</v>
      </c>
      <c r="K26" s="5"/>
    </row>
    <row r="27" spans="1:13" ht="20.100000000000001" customHeight="1" thickTop="1">
      <c r="A27" s="15"/>
      <c r="D27" s="5"/>
      <c r="E27" s="24"/>
      <c r="K27" s="5"/>
    </row>
    <row r="28" spans="1:13" ht="39.9" customHeight="1">
      <c r="A28" s="3" t="s">
        <v>11</v>
      </c>
      <c r="B28" s="6"/>
      <c r="D28" s="5"/>
      <c r="E28" s="2">
        <v>20</v>
      </c>
      <c r="K28" s="5"/>
      <c r="L28" s="5"/>
    </row>
    <row r="29" spans="1:13" ht="20.100000000000001" customHeight="1" thickBot="1">
      <c r="A29" s="19"/>
      <c r="D29" s="5"/>
      <c r="E29" s="5"/>
      <c r="J29" s="5"/>
      <c r="K29" s="5"/>
      <c r="L29" s="5"/>
    </row>
    <row r="30" spans="1:13" ht="39.9" customHeight="1" thickTop="1" thickBot="1">
      <c r="A30" s="3" t="s">
        <v>12</v>
      </c>
      <c r="B30" s="6"/>
      <c r="D30" s="25"/>
      <c r="E30" s="23">
        <f>E26-E28</f>
        <v>214.75</v>
      </c>
    </row>
    <row r="31" spans="1:13" ht="15" thickTop="1">
      <c r="A31" s="20"/>
      <c r="E31" s="26"/>
    </row>
    <row r="33" spans="1:5">
      <c r="A33" s="27" t="s">
        <v>24</v>
      </c>
      <c r="B33" s="28"/>
      <c r="C33" s="28"/>
      <c r="D33" s="28"/>
      <c r="E33" s="28"/>
    </row>
  </sheetData>
  <mergeCells count="1">
    <mergeCell ref="A33:E33"/>
  </mergeCells>
  <pageMargins left="0.7" right="0.7" top="0.75" bottom="0.75" header="0.3" footer="0.3"/>
  <pageSetup paperSize="9" scale="72" orientation="portrait" r:id="rId1"/>
  <headerFooter>
    <oddHeader>&amp;CSCHEDA AMMINISTRATIVA ALLEGATA A SCHEDA DI PROGETTO PER IL POF</oddHeader>
    <oddFooter>&amp;Cfilename: scheda amministrativa allegata scheda progetto POF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7DAA1313713746999A7A5C4E371467" ma:contentTypeVersion="0" ma:contentTypeDescription="Creare un nuovo documento." ma:contentTypeScope="" ma:versionID="c07f404a692c4eda6cb6e96b3ddbde62">
  <xsd:schema xmlns:xsd="http://www.w3.org/2001/XMLSchema" xmlns:p="http://schemas.microsoft.com/office/2006/metadata/properties" targetNamespace="http://schemas.microsoft.com/office/2006/metadata/properties" ma:root="true" ma:fieldsID="f8922b47c7324e415f6d7dbecbe7d7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53EFEB-A6B9-4327-B580-973410EFA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5CEFFF-7998-45ED-ABA4-A3D77B7D94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7D7A471-A4EC-4076-B313-D87CF1E8DF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monfrini</dc:creator>
  <cp:lastModifiedBy>Pietro</cp:lastModifiedBy>
  <cp:lastPrinted>2012-04-13T09:46:41Z</cp:lastPrinted>
  <dcterms:created xsi:type="dcterms:W3CDTF">2012-03-22T11:25:18Z</dcterms:created>
  <dcterms:modified xsi:type="dcterms:W3CDTF">2015-09-16T18:52:49Z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0x010100CA7DAA1313713746999A7A5C4E371467</vt:lpwstr>
  </property>
</Properties>
</file>